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2 день" sheetId="10" r:id="rId1"/>
  </sheets>
  <calcPr calcId="152511" calcMode="manual"/>
</workbook>
</file>

<file path=xl/calcChain.xml><?xml version="1.0" encoding="utf-8"?>
<calcChain xmlns="http://schemas.openxmlformats.org/spreadsheetml/2006/main">
  <c r="K26" i="10" l="1"/>
  <c r="J26" i="10"/>
  <c r="I26" i="10"/>
  <c r="K25" i="10"/>
  <c r="J25" i="10"/>
  <c r="I25" i="10"/>
  <c r="H25" i="10" l="1"/>
  <c r="H27" i="10" s="1"/>
  <c r="F25" i="10"/>
  <c r="H26" i="10" l="1"/>
  <c r="H28" i="10" s="1"/>
  <c r="H14" i="10"/>
  <c r="H16" i="10" s="1"/>
  <c r="H13" i="10"/>
  <c r="H15" i="10" s="1"/>
  <c r="I13" i="10" l="1"/>
  <c r="F26" i="10" l="1"/>
  <c r="F13" i="10"/>
  <c r="K13" i="10" l="1"/>
  <c r="J13" i="10"/>
</calcChain>
</file>

<file path=xl/sharedStrings.xml><?xml version="1.0" encoding="utf-8"?>
<sst xmlns="http://schemas.openxmlformats.org/spreadsheetml/2006/main" count="72" uniqueCount="48">
  <si>
    <t xml:space="preserve"> Прием пищи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</si>
  <si>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</si>
  <si>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</si>
  <si>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</si>
  <si>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</si>
  <si>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</si>
  <si>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</si>
  <si>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</si>
  <si>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</si>
  <si>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</si>
  <si>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</si>
  <si>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</si>
  <si>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</si>
  <si>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</si>
  <si>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</si>
  <si>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</si>
  <si>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</si>
  <si>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</si>
  <si>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</si>
  <si>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</si>
  <si>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</si>
  <si>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</si>
  <si>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</si>
  <si>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</si>
  <si>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</si>
  <si>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</si>
  <si>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</si>
  <si>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</si>
  <si>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</si>
  <si>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</si>
  <si>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</si>
  <si>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</si>
  <si>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</si>
  <si>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Курица запеченная</t>
  </si>
  <si>
    <t>п/к*</t>
  </si>
  <si>
    <t>о/о**</t>
  </si>
  <si>
    <t xml:space="preserve">Картофельное пюре с маслом </t>
  </si>
  <si>
    <t>Каша гречневая вязкая с маслом</t>
  </si>
  <si>
    <t>Картофель отварной с маслом и зеленью</t>
  </si>
  <si>
    <t>Запеканка куриная под сырной шапкой</t>
  </si>
  <si>
    <t>Курица запеченная с сыром</t>
  </si>
  <si>
    <t>Икра овощная</t>
  </si>
  <si>
    <t>Компот яблочно - смородиновый</t>
  </si>
  <si>
    <t>День</t>
  </si>
  <si>
    <t>Отд/корп</t>
  </si>
  <si>
    <t>Школа</t>
  </si>
  <si>
    <t xml:space="preserve">Напиток плодово – ягодный витаминизированный </t>
  </si>
  <si>
    <t>24.05..2022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</si>
</sst>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0" xfId="0" applyFont="1" applyFill="1" applyBorder="1"/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9" xfId="0" applyFont="1" applyBorder="1"/>
    <xf numFmtId="0" fontId="6" fillId="0" borderId="19" xfId="0" applyFont="1" applyBorder="1" applyAlignment="1">
      <alignment horizontal="center"/>
    </xf>
    <xf numFmtId="0" fontId="3" fillId="0" borderId="18" xfId="0" applyFont="1" applyBorder="1"/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/>
    <xf numFmtId="0" fontId="6" fillId="0" borderId="17" xfId="0" applyFont="1" applyBorder="1"/>
    <xf numFmtId="0" fontId="6" fillId="0" borderId="23" xfId="0" applyFont="1" applyBorder="1"/>
    <xf numFmtId="0" fontId="6" fillId="0" borderId="18" xfId="0" applyFont="1" applyBorder="1"/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/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/>
    <xf numFmtId="0" fontId="3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/>
    <xf numFmtId="0" fontId="3" fillId="0" borderId="33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0" xfId="0" applyFont="1" applyFill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0" fontId="3" fillId="3" borderId="3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4" borderId="20" xfId="0" applyFont="1" applyFill="1" applyBorder="1"/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wrapText="1"/>
    </xf>
    <xf numFmtId="0" fontId="3" fillId="4" borderId="3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6" fillId="3" borderId="26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0" fontId="3" fillId="0" borderId="22" xfId="0" applyFont="1" applyBorder="1"/>
    <xf numFmtId="0" fontId="3" fillId="5" borderId="22" xfId="0" applyFont="1" applyFill="1" applyBorder="1"/>
    <xf numFmtId="0" fontId="3" fillId="5" borderId="22" xfId="0" applyFont="1" applyFill="1" applyBorder="1" applyAlignment="1">
      <alignment horizontal="center"/>
    </xf>
    <xf numFmtId="0" fontId="6" fillId="5" borderId="27" xfId="0" applyFont="1" applyFill="1" applyBorder="1" applyAlignment="1"/>
    <xf numFmtId="0" fontId="5" fillId="5" borderId="22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164" fontId="6" fillId="5" borderId="22" xfId="0" applyNumberFormat="1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0" borderId="21" xfId="0" applyFont="1" applyBorder="1"/>
    <xf numFmtId="0" fontId="3" fillId="5" borderId="21" xfId="0" applyFont="1" applyFill="1" applyBorder="1"/>
    <xf numFmtId="0" fontId="3" fillId="5" borderId="21" xfId="0" applyFont="1" applyFill="1" applyBorder="1" applyAlignment="1">
      <alignment horizontal="center"/>
    </xf>
    <xf numFmtId="0" fontId="6" fillId="5" borderId="28" xfId="0" applyFont="1" applyFill="1" applyBorder="1"/>
    <xf numFmtId="0" fontId="3" fillId="5" borderId="32" xfId="0" applyFont="1" applyFill="1" applyBorder="1"/>
    <xf numFmtId="2" fontId="6" fillId="5" borderId="21" xfId="0" applyNumberFormat="1" applyFont="1" applyFill="1" applyBorder="1" applyAlignment="1">
      <alignment horizontal="center"/>
    </xf>
    <xf numFmtId="0" fontId="3" fillId="0" borderId="19" xfId="0" applyFont="1" applyBorder="1"/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2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6" xfId="0" applyFont="1" applyFill="1" applyBorder="1" applyAlignment="1">
      <alignment wrapText="1"/>
    </xf>
    <xf numFmtId="0" fontId="3" fillId="2" borderId="4" xfId="0" applyFont="1" applyFill="1" applyBorder="1"/>
    <xf numFmtId="0" fontId="7" fillId="2" borderId="20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3" fillId="3" borderId="4" xfId="0" applyFont="1" applyFill="1" applyBorder="1"/>
    <xf numFmtId="164" fontId="7" fillId="3" borderId="20" xfId="0" applyNumberFormat="1" applyFont="1" applyFill="1" applyBorder="1" applyAlignment="1">
      <alignment horizontal="center"/>
    </xf>
    <xf numFmtId="0" fontId="3" fillId="4" borderId="4" xfId="0" applyFont="1" applyFill="1" applyBorder="1"/>
    <xf numFmtId="164" fontId="7" fillId="2" borderId="20" xfId="0" applyNumberFormat="1" applyFont="1" applyFill="1" applyBorder="1" applyAlignment="1">
      <alignment horizontal="center"/>
    </xf>
    <xf numFmtId="0" fontId="3" fillId="2" borderId="26" xfId="0" applyFont="1" applyFill="1" applyBorder="1" applyAlignment="1"/>
    <xf numFmtId="0" fontId="3" fillId="2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27" xfId="0" applyFont="1" applyFill="1" applyBorder="1" applyAlignment="1"/>
    <xf numFmtId="0" fontId="5" fillId="4" borderId="2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3" borderId="28" xfId="0" applyFont="1" applyFill="1" applyBorder="1"/>
    <xf numFmtId="164" fontId="5" fillId="3" borderId="2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/>
    </xf>
    <xf numFmtId="0" fontId="6" fillId="4" borderId="28" xfId="0" applyFont="1" applyFill="1" applyBorder="1"/>
    <xf numFmtId="0" fontId="3" fillId="4" borderId="32" xfId="0" applyFont="1" applyFill="1" applyBorder="1"/>
    <xf numFmtId="164" fontId="5" fillId="4" borderId="2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3" borderId="1" xfId="0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14" fontId="3" fillId="0" borderId="40" xfId="0" applyNumberFormat="1" applyFont="1" applyBorder="1"/>
    <xf numFmtId="164" fontId="5" fillId="3" borderId="20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3" xfId="0" applyFont="1" applyFill="1" applyBorder="1"/>
    <xf numFmtId="0" fontId="3" fillId="2" borderId="26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70" zoomScaleNormal="70" workbookViewId="0">
      <selection activeCell="M17" sqref="M17"/>
    </sheetView>
  </sheetViews>
  <sheetFormatPr defaultRowHeight="15" x14ac:dyDescent="0.25"/>
  <cols>
    <col min="1" max="1" width="20.7109375" customWidth="1"/>
    <col min="2" max="2" width="8.42578125" customWidth="1"/>
    <col min="3" max="3" width="22.140625" customWidth="1"/>
    <col min="4" max="4" width="18.5703125" style="1" customWidth="1"/>
    <col min="5" max="5" width="58.28515625" customWidth="1"/>
    <col min="6" max="6" width="15" customWidth="1"/>
    <col min="7" max="7" width="10.85546875" customWidth="1"/>
    <col min="8" max="8" width="22.42578125" customWidth="1"/>
    <col min="9" max="9" width="12.42578125" customWidth="1"/>
    <col min="10" max="10" width="16.140625" customWidth="1"/>
    <col min="11" max="11" width="16.5703125" customWidth="1"/>
  </cols>
  <sheetData>
    <row r="1" spans="1:11" ht="15.75" thickBot="1" x14ac:dyDescent="0.3"/>
    <row r="2" spans="1:11" ht="19.5" thickBot="1" x14ac:dyDescent="0.35">
      <c r="A2" s="155" t="s">
        <v>45</v>
      </c>
      <c r="B2" s="165"/>
      <c r="C2" s="166"/>
      <c r="D2" s="166"/>
      <c r="E2" s="167"/>
      <c r="F2" s="156" t="s">
        <v>44</v>
      </c>
      <c r="G2" s="157"/>
      <c r="H2" s="157"/>
      <c r="I2" s="155"/>
      <c r="J2" s="155" t="s">
        <v>43</v>
      </c>
      <c r="K2" s="158" t="s">
        <v>47</v>
      </c>
    </row>
    <row r="3" spans="1:11" ht="19.5" thickBot="1" x14ac:dyDescent="0.35">
      <c r="A3" s="8"/>
      <c r="B3" s="8"/>
      <c r="C3" s="8"/>
      <c r="D3" s="9"/>
      <c r="E3" s="8"/>
      <c r="F3" s="8"/>
      <c r="G3" s="8"/>
      <c r="H3" s="8"/>
      <c r="I3" s="8"/>
      <c r="J3" s="8"/>
      <c r="K3" s="8"/>
    </row>
    <row r="4" spans="1:11" s="3" customFormat="1" ht="21.75" customHeight="1" thickBot="1" x14ac:dyDescent="0.35">
      <c r="A4" s="10"/>
      <c r="B4" s="10"/>
      <c r="C4" s="10"/>
      <c r="D4" s="11" t="s">
        <v>21</v>
      </c>
      <c r="E4" s="12"/>
      <c r="F4" s="13"/>
      <c r="G4" s="14"/>
      <c r="H4" s="15" t="s">
        <v>13</v>
      </c>
      <c r="I4" s="16" t="s">
        <v>12</v>
      </c>
      <c r="J4" s="17"/>
      <c r="K4" s="18"/>
    </row>
    <row r="5" spans="1:11" s="3" customFormat="1" ht="28.5" customHeight="1" thickBot="1" x14ac:dyDescent="0.35">
      <c r="A5" s="19" t="s">
        <v>0</v>
      </c>
      <c r="B5" s="19"/>
      <c r="C5" s="19" t="s">
        <v>23</v>
      </c>
      <c r="D5" s="20" t="s">
        <v>22</v>
      </c>
      <c r="E5" s="21" t="s">
        <v>20</v>
      </c>
      <c r="F5" s="22" t="s">
        <v>14</v>
      </c>
      <c r="G5" s="23" t="s">
        <v>19</v>
      </c>
      <c r="H5" s="24" t="s">
        <v>18</v>
      </c>
      <c r="I5" s="25" t="s">
        <v>15</v>
      </c>
      <c r="J5" s="26" t="s">
        <v>16</v>
      </c>
      <c r="K5" s="27" t="s">
        <v>17</v>
      </c>
    </row>
    <row r="6" spans="1:11" s="3" customFormat="1" ht="26.45" customHeight="1" x14ac:dyDescent="0.3">
      <c r="A6" s="28" t="s">
        <v>1</v>
      </c>
      <c r="B6" s="28"/>
      <c r="C6" s="28" t="s">
        <v>9</v>
      </c>
      <c r="D6" s="29" t="s">
        <v>25</v>
      </c>
      <c r="E6" s="30" t="s">
        <v>24</v>
      </c>
      <c r="F6" s="29">
        <v>17.5</v>
      </c>
      <c r="G6" s="31"/>
      <c r="H6" s="32">
        <v>49.98</v>
      </c>
      <c r="I6" s="33">
        <v>1.7</v>
      </c>
      <c r="J6" s="34">
        <v>4.42</v>
      </c>
      <c r="K6" s="35">
        <v>0.85</v>
      </c>
    </row>
    <row r="7" spans="1:11" s="3" customFormat="1" ht="26.45" customHeight="1" x14ac:dyDescent="0.3">
      <c r="A7" s="36"/>
      <c r="B7" s="36"/>
      <c r="C7" s="36" t="s">
        <v>30</v>
      </c>
      <c r="D7" s="37">
        <v>54</v>
      </c>
      <c r="E7" s="38" t="s">
        <v>37</v>
      </c>
      <c r="F7" s="37">
        <v>180</v>
      </c>
      <c r="G7" s="39"/>
      <c r="H7" s="40">
        <v>128.72</v>
      </c>
      <c r="I7" s="41">
        <v>3.72</v>
      </c>
      <c r="J7" s="42">
        <v>4.4000000000000004</v>
      </c>
      <c r="K7" s="43">
        <v>18.559999999999999</v>
      </c>
    </row>
    <row r="8" spans="1:11" s="3" customFormat="1" ht="18.75" x14ac:dyDescent="0.3">
      <c r="A8" s="44"/>
      <c r="B8" s="44" t="s">
        <v>34</v>
      </c>
      <c r="C8" s="44" t="s">
        <v>4</v>
      </c>
      <c r="D8" s="45">
        <v>197</v>
      </c>
      <c r="E8" s="46" t="s">
        <v>39</v>
      </c>
      <c r="F8" s="45">
        <v>90</v>
      </c>
      <c r="G8" s="47"/>
      <c r="H8" s="48">
        <v>218.79</v>
      </c>
      <c r="I8" s="49">
        <v>13.83</v>
      </c>
      <c r="J8" s="50">
        <v>14.42</v>
      </c>
      <c r="K8" s="51">
        <v>8.0299999999999994</v>
      </c>
    </row>
    <row r="9" spans="1:11" s="3" customFormat="1" ht="18.75" x14ac:dyDescent="0.3">
      <c r="A9" s="52"/>
      <c r="B9" s="52" t="s">
        <v>35</v>
      </c>
      <c r="C9" s="52" t="s">
        <v>4</v>
      </c>
      <c r="D9" s="53">
        <v>81</v>
      </c>
      <c r="E9" s="54" t="s">
        <v>33</v>
      </c>
      <c r="F9" s="53">
        <v>90</v>
      </c>
      <c r="G9" s="55"/>
      <c r="H9" s="56">
        <v>229.77</v>
      </c>
      <c r="I9" s="57">
        <v>22.41</v>
      </c>
      <c r="J9" s="58">
        <v>15.3</v>
      </c>
      <c r="K9" s="59">
        <v>0.54</v>
      </c>
    </row>
    <row r="10" spans="1:11" s="3" customFormat="1" ht="37.5" customHeight="1" x14ac:dyDescent="0.3">
      <c r="A10" s="36"/>
      <c r="B10" s="36"/>
      <c r="C10" s="60" t="s">
        <v>7</v>
      </c>
      <c r="D10" s="61">
        <v>104</v>
      </c>
      <c r="E10" s="62" t="s">
        <v>46</v>
      </c>
      <c r="F10" s="63">
        <v>200</v>
      </c>
      <c r="G10" s="64"/>
      <c r="H10" s="65">
        <v>146</v>
      </c>
      <c r="I10" s="66">
        <v>0</v>
      </c>
      <c r="J10" s="67">
        <v>0</v>
      </c>
      <c r="K10" s="68">
        <v>37.200000000000003</v>
      </c>
    </row>
    <row r="11" spans="1:11" s="3" customFormat="1" ht="26.45" customHeight="1" x14ac:dyDescent="0.3">
      <c r="A11" s="36"/>
      <c r="B11" s="36"/>
      <c r="C11" s="36" t="s">
        <v>5</v>
      </c>
      <c r="D11" s="69">
        <v>119</v>
      </c>
      <c r="E11" s="38" t="s">
        <v>8</v>
      </c>
      <c r="F11" s="37">
        <v>25</v>
      </c>
      <c r="G11" s="70"/>
      <c r="H11" s="71">
        <v>60</v>
      </c>
      <c r="I11" s="66">
        <v>1.78</v>
      </c>
      <c r="J11" s="67">
        <v>0.18</v>
      </c>
      <c r="K11" s="68">
        <v>11.05</v>
      </c>
    </row>
    <row r="12" spans="1:11" s="3" customFormat="1" ht="26.45" customHeight="1" x14ac:dyDescent="0.3">
      <c r="A12" s="36"/>
      <c r="B12" s="36"/>
      <c r="C12" s="36" t="s">
        <v>6</v>
      </c>
      <c r="D12" s="37">
        <v>120</v>
      </c>
      <c r="E12" s="38" t="s">
        <v>26</v>
      </c>
      <c r="F12" s="37">
        <v>20</v>
      </c>
      <c r="G12" s="70"/>
      <c r="H12" s="71">
        <v>36.26</v>
      </c>
      <c r="I12" s="66">
        <v>1.1399999999999999</v>
      </c>
      <c r="J12" s="67">
        <v>0.22</v>
      </c>
      <c r="K12" s="68">
        <v>7.44</v>
      </c>
    </row>
    <row r="13" spans="1:11" s="3" customFormat="1" ht="26.45" customHeight="1" x14ac:dyDescent="0.3">
      <c r="A13" s="36"/>
      <c r="B13" s="44" t="s">
        <v>34</v>
      </c>
      <c r="C13" s="44"/>
      <c r="D13" s="45"/>
      <c r="E13" s="72" t="s">
        <v>10</v>
      </c>
      <c r="F13" s="73">
        <f>F6+F7+F8+F10+F11+F12</f>
        <v>532.5</v>
      </c>
      <c r="G13" s="74"/>
      <c r="H13" s="75">
        <f>H6+H7+H8+H10+H11+H12</f>
        <v>639.75</v>
      </c>
      <c r="I13" s="49">
        <f>I6+I7+I8+I10+I11+I12</f>
        <v>22.17</v>
      </c>
      <c r="J13" s="50">
        <f t="shared" ref="J13:K13" si="0">J6+J7+J8+J10+J11+J12</f>
        <v>23.64</v>
      </c>
      <c r="K13" s="51">
        <f t="shared" si="0"/>
        <v>83.13</v>
      </c>
    </row>
    <row r="14" spans="1:11" s="3" customFormat="1" ht="26.45" customHeight="1" x14ac:dyDescent="0.3">
      <c r="A14" s="76"/>
      <c r="B14" s="52" t="s">
        <v>35</v>
      </c>
      <c r="C14" s="77"/>
      <c r="D14" s="78"/>
      <c r="E14" s="79" t="s">
        <v>10</v>
      </c>
      <c r="F14" s="80">
        <v>552.5</v>
      </c>
      <c r="G14" s="81"/>
      <c r="H14" s="82">
        <f>H6+H7+H9+H10+H11+H12</f>
        <v>650.73</v>
      </c>
      <c r="I14" s="83">
        <v>0.06</v>
      </c>
      <c r="J14" s="84">
        <v>14.71</v>
      </c>
      <c r="K14" s="85">
        <v>70.5</v>
      </c>
    </row>
    <row r="15" spans="1:11" s="3" customFormat="1" ht="26.45" customHeight="1" thickBot="1" x14ac:dyDescent="0.35">
      <c r="A15" s="76"/>
      <c r="B15" s="44" t="s">
        <v>34</v>
      </c>
      <c r="C15" s="86"/>
      <c r="D15" s="87"/>
      <c r="E15" s="97" t="s">
        <v>11</v>
      </c>
      <c r="F15" s="88"/>
      <c r="G15" s="89"/>
      <c r="H15" s="90">
        <f>H13/27.2</f>
        <v>23.520220588235293</v>
      </c>
      <c r="I15" s="91"/>
      <c r="J15" s="92"/>
      <c r="K15" s="93"/>
    </row>
    <row r="16" spans="1:11" s="3" customFormat="1" ht="26.45" customHeight="1" thickBot="1" x14ac:dyDescent="0.35">
      <c r="A16" s="94"/>
      <c r="B16" s="52" t="s">
        <v>35</v>
      </c>
      <c r="C16" s="95"/>
      <c r="D16" s="96"/>
      <c r="E16" s="97" t="s">
        <v>11</v>
      </c>
      <c r="F16" s="96"/>
      <c r="G16" s="98"/>
      <c r="H16" s="99">
        <f>H14/27.2</f>
        <v>23.923897058823531</v>
      </c>
      <c r="I16" s="83"/>
      <c r="J16" s="84"/>
      <c r="K16" s="85"/>
    </row>
    <row r="17" spans="1:11" s="3" customFormat="1" ht="26.45" customHeight="1" x14ac:dyDescent="0.3">
      <c r="A17" s="100" t="s">
        <v>2</v>
      </c>
      <c r="B17" s="100"/>
      <c r="C17" s="101" t="s">
        <v>9</v>
      </c>
      <c r="D17" s="102">
        <v>115</v>
      </c>
      <c r="E17" s="103" t="s">
        <v>41</v>
      </c>
      <c r="F17" s="102">
        <v>60</v>
      </c>
      <c r="G17" s="104"/>
      <c r="H17" s="40">
        <v>71.400000000000006</v>
      </c>
      <c r="I17" s="105">
        <v>1.1399999999999999</v>
      </c>
      <c r="J17" s="106">
        <v>5.34</v>
      </c>
      <c r="K17" s="107">
        <v>4.62</v>
      </c>
    </row>
    <row r="18" spans="1:11" s="3" customFormat="1" ht="26.45" customHeight="1" x14ac:dyDescent="0.3">
      <c r="A18" s="108"/>
      <c r="B18" s="109"/>
      <c r="C18" s="108" t="s">
        <v>3</v>
      </c>
      <c r="D18" s="110">
        <v>36</v>
      </c>
      <c r="E18" s="111" t="s">
        <v>27</v>
      </c>
      <c r="F18" s="110">
        <v>200</v>
      </c>
      <c r="G18" s="112"/>
      <c r="H18" s="113">
        <v>147.80000000000001</v>
      </c>
      <c r="I18" s="114">
        <v>5</v>
      </c>
      <c r="J18" s="115">
        <v>8.6</v>
      </c>
      <c r="K18" s="116">
        <v>12.6</v>
      </c>
    </row>
    <row r="19" spans="1:11" s="3" customFormat="1" ht="33" customHeight="1" x14ac:dyDescent="0.3">
      <c r="A19" s="108"/>
      <c r="B19" s="160"/>
      <c r="C19" s="161" t="s">
        <v>4</v>
      </c>
      <c r="D19" s="110">
        <v>82</v>
      </c>
      <c r="E19" s="162" t="s">
        <v>40</v>
      </c>
      <c r="F19" s="163">
        <v>95</v>
      </c>
      <c r="G19" s="164"/>
      <c r="H19" s="40">
        <v>243.58</v>
      </c>
      <c r="I19" s="41">
        <v>23.46</v>
      </c>
      <c r="J19" s="42">
        <v>16.34</v>
      </c>
      <c r="K19" s="43">
        <v>0.56999999999999995</v>
      </c>
    </row>
    <row r="20" spans="1:11" s="3" customFormat="1" ht="51" customHeight="1" x14ac:dyDescent="0.3">
      <c r="A20" s="108"/>
      <c r="B20" s="44" t="s">
        <v>34</v>
      </c>
      <c r="C20" s="44" t="s">
        <v>30</v>
      </c>
      <c r="D20" s="45">
        <v>520</v>
      </c>
      <c r="E20" s="46" t="s">
        <v>36</v>
      </c>
      <c r="F20" s="45">
        <v>150</v>
      </c>
      <c r="G20" s="117"/>
      <c r="H20" s="118">
        <v>3.04</v>
      </c>
      <c r="I20" s="49">
        <v>4.76</v>
      </c>
      <c r="J20" s="50">
        <v>20.010000000000002</v>
      </c>
      <c r="K20" s="51">
        <v>135.04</v>
      </c>
    </row>
    <row r="21" spans="1:11" s="3" customFormat="1" ht="37.5" customHeight="1" x14ac:dyDescent="0.3">
      <c r="A21" s="108"/>
      <c r="B21" s="52" t="s">
        <v>35</v>
      </c>
      <c r="C21" s="52" t="s">
        <v>28</v>
      </c>
      <c r="D21" s="53">
        <v>51</v>
      </c>
      <c r="E21" s="54" t="s">
        <v>38</v>
      </c>
      <c r="F21" s="53">
        <v>150</v>
      </c>
      <c r="G21" s="119"/>
      <c r="H21" s="56">
        <v>151.35</v>
      </c>
      <c r="I21" s="57">
        <v>3.3</v>
      </c>
      <c r="J21" s="58">
        <v>3.9</v>
      </c>
      <c r="K21" s="59">
        <v>25.69</v>
      </c>
    </row>
    <row r="22" spans="1:11" s="3" customFormat="1" ht="43.5" customHeight="1" x14ac:dyDescent="0.3">
      <c r="A22" s="108"/>
      <c r="B22" s="108"/>
      <c r="C22" s="108" t="s">
        <v>7</v>
      </c>
      <c r="D22" s="110">
        <v>99</v>
      </c>
      <c r="E22" s="111" t="s">
        <v>42</v>
      </c>
      <c r="F22" s="110">
        <v>200</v>
      </c>
      <c r="G22" s="112"/>
      <c r="H22" s="120">
        <v>87.9</v>
      </c>
      <c r="I22" s="41">
        <v>0.25</v>
      </c>
      <c r="J22" s="42">
        <v>0.14000000000000001</v>
      </c>
      <c r="K22" s="43">
        <v>21.41</v>
      </c>
    </row>
    <row r="23" spans="1:11" s="3" customFormat="1" ht="26.45" customHeight="1" x14ac:dyDescent="0.3">
      <c r="A23" s="108"/>
      <c r="B23" s="108"/>
      <c r="C23" s="108" t="s">
        <v>5</v>
      </c>
      <c r="D23" s="113">
        <v>119</v>
      </c>
      <c r="E23" s="121" t="s">
        <v>29</v>
      </c>
      <c r="F23" s="110">
        <v>30</v>
      </c>
      <c r="G23" s="122"/>
      <c r="H23" s="71">
        <v>72</v>
      </c>
      <c r="I23" s="66">
        <v>2.13</v>
      </c>
      <c r="J23" s="67">
        <v>0.21</v>
      </c>
      <c r="K23" s="68">
        <v>13.26</v>
      </c>
    </row>
    <row r="24" spans="1:11" s="3" customFormat="1" ht="26.45" customHeight="1" x14ac:dyDescent="0.3">
      <c r="A24" s="108"/>
      <c r="B24" s="108"/>
      <c r="C24" s="108" t="s">
        <v>6</v>
      </c>
      <c r="D24" s="110">
        <v>120</v>
      </c>
      <c r="E24" s="121" t="s">
        <v>26</v>
      </c>
      <c r="F24" s="110">
        <v>20</v>
      </c>
      <c r="G24" s="122"/>
      <c r="H24" s="71">
        <v>36.26</v>
      </c>
      <c r="I24" s="66">
        <v>1.1399999999999999</v>
      </c>
      <c r="J24" s="67">
        <v>0.22</v>
      </c>
      <c r="K24" s="68">
        <v>7.44</v>
      </c>
    </row>
    <row r="25" spans="1:11" s="4" customFormat="1" ht="26.45" customHeight="1" x14ac:dyDescent="0.3">
      <c r="A25" s="108"/>
      <c r="B25" s="44" t="s">
        <v>34</v>
      </c>
      <c r="C25" s="44"/>
      <c r="D25" s="45"/>
      <c r="E25" s="72" t="s">
        <v>10</v>
      </c>
      <c r="F25" s="73">
        <f>F17+F18+F19+F20+F22+F23+F24</f>
        <v>755</v>
      </c>
      <c r="G25" s="123"/>
      <c r="H25" s="159">
        <f>H17+H18+H19+H20+H22+H23+H24</f>
        <v>661.98</v>
      </c>
      <c r="I25" s="124">
        <f>I17+I18+I19+I20+I22+I23+I24</f>
        <v>37.880000000000003</v>
      </c>
      <c r="J25" s="125">
        <f>J17+J18+J19+J20+J22+J23+J24</f>
        <v>50.860000000000007</v>
      </c>
      <c r="K25" s="126">
        <f>K17+K18+K19+K20+K22+K23+K24</f>
        <v>194.93999999999997</v>
      </c>
    </row>
    <row r="26" spans="1:11" s="4" customFormat="1" ht="26.45" customHeight="1" x14ac:dyDescent="0.3">
      <c r="A26" s="108"/>
      <c r="B26" s="52" t="s">
        <v>35</v>
      </c>
      <c r="C26" s="52"/>
      <c r="D26" s="53"/>
      <c r="E26" s="127" t="s">
        <v>10</v>
      </c>
      <c r="F26" s="128">
        <f>F17+F18+F19+F21+F22+F23+F24</f>
        <v>755</v>
      </c>
      <c r="G26" s="129"/>
      <c r="H26" s="130">
        <f>H17+H18+H19+H21+H22+H23+H24+H25</f>
        <v>1472.27</v>
      </c>
      <c r="I26" s="131">
        <f>I17+I18+I19+I21+I22+I23+I24</f>
        <v>36.42</v>
      </c>
      <c r="J26" s="132">
        <f>J17+J18+J19+J21+J22+J23+J24</f>
        <v>34.75</v>
      </c>
      <c r="K26" s="133">
        <f>K17+K18+K19+K21+K22+K23+K24</f>
        <v>85.59</v>
      </c>
    </row>
    <row r="27" spans="1:11" ht="19.5" thickBot="1" x14ac:dyDescent="0.35">
      <c r="A27" s="108"/>
      <c r="B27" s="44" t="s">
        <v>34</v>
      </c>
      <c r="C27" s="44"/>
      <c r="D27" s="45"/>
      <c r="E27" s="134" t="s">
        <v>11</v>
      </c>
      <c r="F27" s="88"/>
      <c r="G27" s="89"/>
      <c r="H27" s="135">
        <f>H25/27.2</f>
        <v>24.337500000000002</v>
      </c>
      <c r="I27" s="136"/>
      <c r="J27" s="137"/>
      <c r="K27" s="138"/>
    </row>
    <row r="28" spans="1:11" ht="19.5" thickBot="1" x14ac:dyDescent="0.35">
      <c r="A28" s="94"/>
      <c r="B28" s="139" t="s">
        <v>35</v>
      </c>
      <c r="C28" s="139"/>
      <c r="D28" s="140"/>
      <c r="E28" s="141" t="s">
        <v>11</v>
      </c>
      <c r="F28" s="140"/>
      <c r="G28" s="142"/>
      <c r="H28" s="143">
        <f>H26/27.2</f>
        <v>54.127573529411762</v>
      </c>
      <c r="I28" s="144"/>
      <c r="J28" s="145"/>
      <c r="K28" s="146"/>
    </row>
    <row r="29" spans="1:11" ht="18.75" x14ac:dyDescent="0.3">
      <c r="A29" s="147"/>
      <c r="B29" s="147"/>
      <c r="C29" s="147"/>
      <c r="D29" s="148"/>
      <c r="E29" s="147"/>
      <c r="F29" s="147"/>
      <c r="G29" s="147"/>
      <c r="H29" s="147"/>
      <c r="I29" s="147"/>
      <c r="J29" s="147"/>
      <c r="K29" s="147"/>
    </row>
    <row r="30" spans="1:11" ht="18.75" x14ac:dyDescent="0.3">
      <c r="A30" s="149" t="s">
        <v>31</v>
      </c>
      <c r="B30" s="150"/>
      <c r="C30" s="150"/>
      <c r="D30" s="151"/>
      <c r="E30" s="147"/>
      <c r="F30" s="147"/>
      <c r="G30" s="147"/>
      <c r="H30" s="147"/>
      <c r="I30" s="147"/>
      <c r="J30" s="147"/>
      <c r="K30" s="147"/>
    </row>
    <row r="31" spans="1:11" ht="18.75" x14ac:dyDescent="0.3">
      <c r="A31" s="152" t="s">
        <v>32</v>
      </c>
      <c r="B31" s="153"/>
      <c r="C31" s="153"/>
      <c r="D31" s="154"/>
      <c r="E31" s="147"/>
      <c r="F31" s="147"/>
      <c r="G31" s="147"/>
      <c r="H31" s="147"/>
      <c r="I31" s="147"/>
      <c r="J31" s="147"/>
      <c r="K31" s="147"/>
    </row>
    <row r="32" spans="1:11" x14ac:dyDescent="0.25">
      <c r="A32" s="2"/>
      <c r="B32" s="2"/>
      <c r="C32" s="2"/>
      <c r="D32" s="5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5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5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5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5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5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5"/>
      <c r="E38" s="2"/>
      <c r="F38" s="2"/>
      <c r="G38" s="2"/>
      <c r="H38" s="2"/>
      <c r="I38" s="2"/>
      <c r="J38" s="2"/>
      <c r="K38" s="2"/>
    </row>
    <row r="39" spans="1:11" x14ac:dyDescent="0.2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2022-04-28T06:25:52Z</dcterms:modified>
</cp:coreProperties>
</file>